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<sst xmlns="http://schemas.openxmlformats.org/spreadsheetml/2006/main" count="35" uniqueCount="30">
  <si>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Non Facilities Expansion Project Work</t>
  </si>
  <si>
    <t xml:space="preserve">Soule Homestead CPA Grant Application </t>
  </si>
  <si>
    <t>Additional Information</t>
  </si>
  <si>
    <t>Facilities Expansion Project Work (FEP)</t>
  </si>
  <si>
    <t>Proposed Property Work Overview 2014-2015</t>
  </si>
  <si>
    <t>Insulation</t>
  </si>
  <si>
    <t>Sheetrock</t>
  </si>
  <si>
    <t>Paint</t>
  </si>
  <si>
    <t>Finish Electric</t>
  </si>
  <si>
    <t>Finish Plumbing</t>
  </si>
  <si>
    <t>Heating System</t>
  </si>
  <si>
    <t>Finish Fire Alarm</t>
  </si>
  <si>
    <t>Kitchen Fire Suppression Hood</t>
  </si>
  <si>
    <t>Fire Extinguishers &amp; Cabinets</t>
  </si>
  <si>
    <t>Tile</t>
  </si>
  <si>
    <t>Walls, Ceilings and Interior Trim</t>
  </si>
  <si>
    <t>Finish Carpentry</t>
  </si>
  <si>
    <t>6,200 Sq Ft @$1.50</t>
  </si>
  <si>
    <t>per contract</t>
  </si>
  <si>
    <t>per proposal</t>
  </si>
  <si>
    <t>Proposed FEP Work 2014 -2015</t>
  </si>
  <si>
    <t>Total proposed property work 2014-2015</t>
  </si>
  <si>
    <t>Prep and Paint the exterior of the house and the front of the barn</t>
  </si>
  <si>
    <t>CPA  Grant Application Project Budget:</t>
  </si>
  <si>
    <t>Kitchen Cabinets</t>
  </si>
  <si>
    <t>Appliances</t>
  </si>
  <si>
    <t>donated</t>
  </si>
  <si>
    <t>per conversation w installer</t>
  </si>
  <si>
    <t>Interior doors, window trim…</t>
  </si>
  <si>
    <t>CPA Grant Application as a percentage of total property work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</si>
</sst>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9"/>
  <sheetViews>
    <sheetView tabSelected="1" workbookViewId="0" topLeftCell="A1">
      <selection activeCell="K8" sqref="K8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11.28125" style="3" customWidth="1"/>
    <col min="4" max="6" width="12.140625" style="1" customWidth="1"/>
    <col min="7" max="7" width="11.57421875" style="1" customWidth="1"/>
    <col min="8" max="8" width="13.00390625" style="10" customWidth="1"/>
    <col min="9" max="9" width="7.7109375" style="0" customWidth="1"/>
    <col min="10" max="10" width="12.421875" style="0" customWidth="1"/>
    <col min="11" max="11" width="11.140625" style="0" bestFit="1" customWidth="1"/>
    <col min="14" max="14" width="18.140625" style="0" customWidth="1"/>
    <col min="15" max="15" width="14.8515625" style="0" customWidth="1"/>
  </cols>
  <sheetData>
    <row r="3" spans="2:3" ht="15">
      <c r="B3" s="8" t="s">
        <v>1</v>
      </c>
      <c r="C3" s="8"/>
    </row>
    <row r="4" ht="15">
      <c r="B4" s="8" t="s">
        <v>2</v>
      </c>
    </row>
    <row r="5" ht="15">
      <c r="B5" s="8" t="s">
        <v>4</v>
      </c>
    </row>
    <row r="8" spans="4:7" ht="12.75">
      <c r="D8"/>
      <c r="E8"/>
      <c r="F8"/>
      <c r="G8"/>
    </row>
    <row r="10" spans="1:7" ht="12.75">
      <c r="A10" t="s">
        <v>3</v>
      </c>
      <c r="D10" s="5"/>
      <c r="E10" s="5"/>
      <c r="F10" s="15"/>
      <c r="G10" s="5"/>
    </row>
    <row r="11" spans="4:7" ht="12.75">
      <c r="D11" s="5"/>
      <c r="E11" s="5"/>
      <c r="F11" s="15"/>
      <c r="G11" s="5"/>
    </row>
    <row r="12" spans="2:8" ht="12.75">
      <c r="B12" t="s">
        <v>5</v>
      </c>
      <c r="D12" s="5"/>
      <c r="E12" s="5"/>
      <c r="F12" s="15" t="s">
        <v>19</v>
      </c>
      <c r="G12" s="5"/>
      <c r="H12" s="9">
        <v>10000</v>
      </c>
    </row>
    <row r="13" spans="2:8" ht="12.75">
      <c r="B13" t="s">
        <v>6</v>
      </c>
      <c r="D13" s="6" t="s">
        <v>17</v>
      </c>
      <c r="E13" s="6"/>
      <c r="F13" s="16"/>
      <c r="G13" s="6"/>
      <c r="H13" s="9">
        <f>6200*1.5</f>
        <v>9300</v>
      </c>
    </row>
    <row r="14" spans="2:10" ht="12.75">
      <c r="B14" s="3" t="s">
        <v>7</v>
      </c>
      <c r="C14" s="4" t="s">
        <v>15</v>
      </c>
      <c r="F14" s="17"/>
      <c r="G14" s="3"/>
      <c r="H14" s="9">
        <v>5000</v>
      </c>
      <c r="I14" s="4"/>
      <c r="J14" s="4"/>
    </row>
    <row r="15" spans="2:10" ht="12.75">
      <c r="B15" s="3" t="s">
        <v>8</v>
      </c>
      <c r="C15" s="4"/>
      <c r="F15" s="17" t="s">
        <v>18</v>
      </c>
      <c r="G15" s="3"/>
      <c r="H15" s="9">
        <v>8000</v>
      </c>
      <c r="I15" s="4"/>
      <c r="J15" s="4"/>
    </row>
    <row r="16" spans="2:10" ht="12.75">
      <c r="B16" s="3" t="s">
        <v>9</v>
      </c>
      <c r="C16" s="4"/>
      <c r="F16" s="17" t="s">
        <v>18</v>
      </c>
      <c r="G16" s="3"/>
      <c r="H16" s="9">
        <v>12500</v>
      </c>
      <c r="I16" s="4"/>
      <c r="J16" s="4"/>
    </row>
    <row r="17" spans="2:10" ht="12.75">
      <c r="B17" s="3" t="s">
        <v>10</v>
      </c>
      <c r="C17" s="4"/>
      <c r="F17" s="17" t="s">
        <v>27</v>
      </c>
      <c r="G17" s="3"/>
      <c r="H17" s="9">
        <v>15000</v>
      </c>
      <c r="I17" s="4"/>
      <c r="J17" s="4"/>
    </row>
    <row r="18" spans="2:10" ht="12.75">
      <c r="B18" s="3" t="s">
        <v>11</v>
      </c>
      <c r="C18" s="4"/>
      <c r="F18" s="17" t="s">
        <v>18</v>
      </c>
      <c r="G18" s="3"/>
      <c r="H18" s="9">
        <v>9750</v>
      </c>
      <c r="I18" s="4"/>
      <c r="J18" s="4"/>
    </row>
    <row r="19" spans="2:10" ht="12.75">
      <c r="B19" s="3" t="s">
        <v>12</v>
      </c>
      <c r="C19" s="4"/>
      <c r="F19" s="17" t="s">
        <v>19</v>
      </c>
      <c r="G19" s="3"/>
      <c r="H19" s="9">
        <v>7500</v>
      </c>
      <c r="I19" s="4"/>
      <c r="J19" s="4"/>
    </row>
    <row r="20" spans="2:10" ht="12.75">
      <c r="B20" s="3" t="s">
        <v>13</v>
      </c>
      <c r="C20" s="4"/>
      <c r="F20" s="17"/>
      <c r="G20" s="3"/>
      <c r="H20" s="9">
        <v>450</v>
      </c>
      <c r="I20" s="4"/>
      <c r="J20" s="4"/>
    </row>
    <row r="21" spans="2:10" ht="12.75">
      <c r="B21" s="3" t="s">
        <v>14</v>
      </c>
      <c r="C21" s="4"/>
      <c r="F21" s="17" t="s">
        <v>27</v>
      </c>
      <c r="G21" s="3"/>
      <c r="H21" s="9">
        <v>7000</v>
      </c>
      <c r="I21" s="4"/>
      <c r="J21" s="4"/>
    </row>
    <row r="22" spans="2:10" ht="12.75">
      <c r="B22" s="3" t="s">
        <v>16</v>
      </c>
      <c r="C22" s="4"/>
      <c r="D22" s="1" t="s">
        <v>28</v>
      </c>
      <c r="F22" s="17"/>
      <c r="G22" s="3"/>
      <c r="H22" s="9">
        <v>8000</v>
      </c>
      <c r="I22" s="4"/>
      <c r="J22" s="4"/>
    </row>
    <row r="23" spans="2:10" ht="12.75">
      <c r="B23" s="3" t="s">
        <v>24</v>
      </c>
      <c r="C23" s="4"/>
      <c r="F23" s="17" t="s">
        <v>26</v>
      </c>
      <c r="G23" s="3"/>
      <c r="H23" s="9"/>
      <c r="I23" s="4"/>
      <c r="J23" s="4"/>
    </row>
    <row r="24" spans="2:10" ht="12.75">
      <c r="B24" s="3" t="s">
        <v>25</v>
      </c>
      <c r="C24" s="4"/>
      <c r="F24" s="17" t="s">
        <v>26</v>
      </c>
      <c r="G24" s="3"/>
      <c r="H24" s="9"/>
      <c r="I24" s="4"/>
      <c r="J24" s="4"/>
    </row>
    <row r="25" spans="2:10" ht="12.75">
      <c r="B25" s="3"/>
      <c r="C25" s="4"/>
      <c r="G25" s="13" t="s">
        <v>20</v>
      </c>
      <c r="H25" s="9">
        <f>SUM(H12:H22)</f>
        <v>92500</v>
      </c>
      <c r="I25" s="4"/>
      <c r="J25" s="4"/>
    </row>
    <row r="26" spans="2:10" ht="12.75">
      <c r="B26" s="3"/>
      <c r="C26" s="4"/>
      <c r="G26" s="3"/>
      <c r="H26" s="9"/>
      <c r="I26" s="4"/>
      <c r="J26" s="4"/>
    </row>
    <row r="27" spans="1:10" ht="12.75">
      <c r="A27" t="s">
        <v>0</v>
      </c>
      <c r="C27" s="4"/>
      <c r="H27" s="9"/>
      <c r="I27" s="4"/>
      <c r="J27" s="4"/>
    </row>
    <row r="28" spans="2:9" ht="12.75">
      <c r="B28" s="3"/>
      <c r="C28" s="4"/>
      <c r="G28" s="3"/>
      <c r="H28" s="9"/>
      <c r="I28" s="4"/>
    </row>
    <row r="29" spans="2:10" ht="12.75">
      <c r="B29" s="3"/>
      <c r="C29" s="4" t="s">
        <v>22</v>
      </c>
      <c r="G29" s="3"/>
      <c r="H29" s="9">
        <v>15000</v>
      </c>
      <c r="I29" s="4"/>
      <c r="J29" s="4"/>
    </row>
    <row r="30" spans="2:10" ht="12.75">
      <c r="B30" s="3"/>
      <c r="C30" s="4"/>
      <c r="G30" s="3"/>
      <c r="H30" s="9"/>
      <c r="I30" s="4"/>
      <c r="J30" s="4"/>
    </row>
    <row r="31" spans="4:8" ht="12.75">
      <c r="D31"/>
      <c r="E31"/>
      <c r="F31"/>
      <c r="G31"/>
      <c r="H31" s="9"/>
    </row>
    <row r="32" spans="7:8" ht="12.75">
      <c r="G32" s="13" t="s">
        <v>23</v>
      </c>
      <c r="H32" s="1">
        <v>57171</v>
      </c>
    </row>
    <row r="33" spans="2:10" ht="12.75">
      <c r="B33" s="3"/>
      <c r="D33"/>
      <c r="E33"/>
      <c r="F33"/>
      <c r="G33"/>
      <c r="H33" s="9"/>
      <c r="J33" s="4"/>
    </row>
    <row r="34" spans="3:10" ht="12.75">
      <c r="C34" s="4"/>
      <c r="D34" s="4"/>
      <c r="E34" s="4"/>
      <c r="F34" s="4"/>
      <c r="G34" s="11" t="s">
        <v>21</v>
      </c>
      <c r="H34" s="9">
        <f>SUM(H25:H33)</f>
        <v>164671</v>
      </c>
      <c r="J34" s="4"/>
    </row>
    <row r="35" ht="12.75">
      <c r="H35" s="9"/>
    </row>
    <row r="36" spans="2:11" ht="12.75">
      <c r="B36" s="10"/>
      <c r="G36" s="13" t="s">
        <v>29</v>
      </c>
      <c r="H36" s="14">
        <f>H32/H34</f>
        <v>0.34718317129306314</v>
      </c>
      <c r="I36" s="1"/>
      <c r="J36" s="4"/>
      <c r="K36" s="1"/>
    </row>
    <row r="38" ht="12.75">
      <c r="J38" s="4"/>
    </row>
    <row r="41" ht="12.75">
      <c r="J41" s="4"/>
    </row>
    <row r="43" spans="9:10" ht="12.75">
      <c r="I43" s="10"/>
      <c r="J43" s="4"/>
    </row>
    <row r="44" ht="12.75">
      <c r="J44" s="4"/>
    </row>
    <row r="45" ht="12.75">
      <c r="J45" s="7"/>
    </row>
    <row r="48" ht="12.75">
      <c r="J48" s="4"/>
    </row>
    <row r="49" ht="12.75">
      <c r="J49" s="4"/>
    </row>
    <row r="50" ht="12.75">
      <c r="J50" s="4"/>
    </row>
    <row r="51" spans="7:10" ht="12.75">
      <c r="G51"/>
      <c r="J51" s="4"/>
    </row>
    <row r="53" ht="12.75">
      <c r="J53" s="7"/>
    </row>
    <row r="55" ht="12.75">
      <c r="J55" s="2"/>
    </row>
    <row r="56" ht="12.75">
      <c r="J56" s="2"/>
    </row>
    <row r="57" ht="12.75">
      <c r="J57" s="2"/>
    </row>
    <row r="58" spans="8:10" ht="12.75">
      <c r="H58" s="12"/>
      <c r="J58" s="2"/>
    </row>
    <row r="59" ht="12.75">
      <c r="J59" s="2"/>
    </row>
  </sheetData>
  <printOptions/>
  <pageMargins left="0.25" right="0.25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June R. Gentile</cp:lastModifiedBy>
  <cp:lastPrinted>2013-12-17T17:49:49Z</cp:lastPrinted>
  <dcterms:created xsi:type="dcterms:W3CDTF">2013-10-21T19:09:56Z</dcterms:created>
  <dcterms:modified xsi:type="dcterms:W3CDTF">2013-12-17T17:50:26Z</dcterms:modified>
  <cp:category/>
  <cp:version/>
  <cp:contentType/>
  <cp:contentStatus/>
</cp:coreProperties>
</file>